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4735" windowHeight="12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  <c r="E17" i="1"/>
  <c r="E19" i="1" s="1"/>
  <c r="D17" i="1"/>
  <c r="C17" i="1"/>
  <c r="C19" i="1" s="1"/>
  <c r="B17" i="1"/>
  <c r="B19" i="1" s="1"/>
  <c r="C13" i="1"/>
  <c r="D13" i="1"/>
  <c r="E13" i="1"/>
  <c r="F13" i="1"/>
  <c r="B13" i="1"/>
  <c r="H13" i="1" s="1"/>
  <c r="H7" i="1"/>
  <c r="H8" i="1"/>
  <c r="H9" i="1"/>
  <c r="H10" i="1"/>
  <c r="H11" i="1"/>
  <c r="H6" i="1"/>
  <c r="B18" i="1" l="1"/>
  <c r="B22" i="1"/>
  <c r="B20" i="1"/>
  <c r="C18" i="1"/>
  <c r="C22" i="1"/>
  <c r="C20" i="1"/>
  <c r="D18" i="1"/>
  <c r="D22" i="1"/>
  <c r="D20" i="1"/>
  <c r="E18" i="1"/>
  <c r="F23" i="1"/>
  <c r="F22" i="1"/>
  <c r="F21" i="1"/>
  <c r="F20" i="1"/>
  <c r="F19" i="1"/>
  <c r="B23" i="1"/>
  <c r="B21" i="1"/>
  <c r="C23" i="1"/>
  <c r="C21" i="1"/>
  <c r="D23" i="1"/>
  <c r="D21" i="1"/>
  <c r="D19" i="1"/>
  <c r="F18" i="1"/>
  <c r="E23" i="1"/>
  <c r="E22" i="1"/>
  <c r="E21" i="1"/>
  <c r="E20" i="1"/>
  <c r="H23" i="1" l="1"/>
  <c r="E25" i="1"/>
  <c r="C25" i="1"/>
  <c r="D25" i="1"/>
  <c r="H20" i="1"/>
  <c r="H19" i="1"/>
  <c r="H22" i="1"/>
  <c r="F25" i="1"/>
  <c r="B25" i="1"/>
  <c r="H21" i="1"/>
  <c r="H18" i="1"/>
  <c r="H25" i="1" l="1"/>
</calcChain>
</file>

<file path=xl/sharedStrings.xml><?xml version="1.0" encoding="utf-8"?>
<sst xmlns="http://schemas.openxmlformats.org/spreadsheetml/2006/main" count="24" uniqueCount="17">
  <si>
    <t xml:space="preserve">First floor </t>
  </si>
  <si>
    <t>140x179</t>
  </si>
  <si>
    <t>85x179</t>
  </si>
  <si>
    <t>80x179</t>
  </si>
  <si>
    <t>2sd floor</t>
  </si>
  <si>
    <t>141x179</t>
  </si>
  <si>
    <t>180x179</t>
  </si>
  <si>
    <t>3rd floor</t>
  </si>
  <si>
    <t>4th floor</t>
  </si>
  <si>
    <t xml:space="preserve">5th floor </t>
  </si>
  <si>
    <t>6th floor</t>
  </si>
  <si>
    <t xml:space="preserve">total </t>
  </si>
  <si>
    <t>WINDOW UNIT INVENTORY</t>
  </si>
  <si>
    <t xml:space="preserve">L x H </t>
  </si>
  <si>
    <t>total</t>
  </si>
  <si>
    <t>total m2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</si>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</sst>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/>
    <xf numFmtId="0" fontId="1" fillId="0" borderId="1" xfId="0" applyFont="1" applyBorder="1"/>
    <xf numFmtId="2" fontId="0" fillId="0" borderId="0" xfId="0" applyNumberFormat="1"/>
    <xf numFmtId="1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" fontId="1" fillId="0" borderId="1" xfId="0" applyNumberFormat="1" applyFont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abSelected="1" workbookViewId="0">
      <selection activeCell="K5" sqref="K5"/>
    </sheetView>
  </sheetViews>
  <sheetFormatPr defaultRowHeight="15" x14ac:dyDescent="0.25"/>
  <cols>
    <col min="1" max="1" width="14.7109375" customWidth="1"/>
  </cols>
  <sheetData>
    <row r="2" spans="1:9" ht="23.25" x14ac:dyDescent="0.35">
      <c r="A2" s="22" t="s">
        <v>12</v>
      </c>
      <c r="B2" s="22"/>
      <c r="C2" s="22"/>
      <c r="D2" s="22"/>
      <c r="E2" s="22"/>
      <c r="F2" s="22"/>
      <c r="G2" s="22"/>
      <c r="H2" s="22"/>
      <c r="I2" s="22"/>
    </row>
    <row r="5" spans="1:9" s="2" customFormat="1" x14ac:dyDescent="0.25">
      <c r="A5" s="5" t="s">
        <v>13</v>
      </c>
      <c r="B5" s="6" t="s">
        <v>1</v>
      </c>
      <c r="C5" s="6" t="s">
        <v>2</v>
      </c>
      <c r="D5" s="6" t="s">
        <v>3</v>
      </c>
      <c r="E5" s="6" t="s">
        <v>5</v>
      </c>
      <c r="F5" s="6" t="s">
        <v>6</v>
      </c>
      <c r="H5" s="6" t="s">
        <v>11</v>
      </c>
    </row>
    <row r="6" spans="1:9" x14ac:dyDescent="0.25">
      <c r="A6" s="3" t="s">
        <v>0</v>
      </c>
      <c r="B6" s="4">
        <v>68</v>
      </c>
      <c r="C6" s="4">
        <v>21</v>
      </c>
      <c r="D6" s="4">
        <v>3</v>
      </c>
      <c r="E6" s="4">
        <v>2</v>
      </c>
      <c r="F6" s="4">
        <v>2</v>
      </c>
      <c r="H6" s="10">
        <f>SUM(B6:G6)</f>
        <v>96</v>
      </c>
    </row>
    <row r="7" spans="1:9" x14ac:dyDescent="0.25">
      <c r="A7" s="3" t="s">
        <v>4</v>
      </c>
      <c r="B7" s="4">
        <v>62</v>
      </c>
      <c r="C7" s="4">
        <v>19</v>
      </c>
      <c r="D7" s="4">
        <v>3</v>
      </c>
      <c r="E7" s="4">
        <v>2</v>
      </c>
      <c r="F7" s="4">
        <v>2</v>
      </c>
      <c r="H7" s="11">
        <f t="shared" ref="H7:H11" si="0">SUM(B7:G7)</f>
        <v>88</v>
      </c>
    </row>
    <row r="8" spans="1:9" x14ac:dyDescent="0.25">
      <c r="A8" s="3" t="s">
        <v>7</v>
      </c>
      <c r="B8" s="4">
        <v>50</v>
      </c>
      <c r="C8" s="4">
        <v>16</v>
      </c>
      <c r="D8" s="4">
        <v>3</v>
      </c>
      <c r="E8" s="4">
        <v>2</v>
      </c>
      <c r="F8" s="4">
        <v>2</v>
      </c>
      <c r="H8" s="11">
        <f t="shared" si="0"/>
        <v>73</v>
      </c>
    </row>
    <row r="9" spans="1:9" x14ac:dyDescent="0.25">
      <c r="A9" s="3" t="s">
        <v>8</v>
      </c>
      <c r="B9" s="4">
        <v>68</v>
      </c>
      <c r="C9" s="4">
        <v>21</v>
      </c>
      <c r="D9" s="4">
        <v>3</v>
      </c>
      <c r="E9" s="4">
        <v>2</v>
      </c>
      <c r="F9" s="4">
        <v>2</v>
      </c>
      <c r="H9" s="11">
        <f t="shared" si="0"/>
        <v>96</v>
      </c>
    </row>
    <row r="10" spans="1:9" x14ac:dyDescent="0.25">
      <c r="A10" s="3" t="s">
        <v>9</v>
      </c>
      <c r="B10" s="4">
        <v>68</v>
      </c>
      <c r="C10" s="4">
        <v>21</v>
      </c>
      <c r="D10" s="4">
        <v>3</v>
      </c>
      <c r="E10" s="4">
        <v>2</v>
      </c>
      <c r="F10" s="4">
        <v>2</v>
      </c>
      <c r="H10" s="11">
        <f t="shared" si="0"/>
        <v>96</v>
      </c>
    </row>
    <row r="11" spans="1:9" x14ac:dyDescent="0.25">
      <c r="A11" s="3" t="s">
        <v>10</v>
      </c>
      <c r="B11" s="4">
        <v>68</v>
      </c>
      <c r="C11" s="4">
        <v>21</v>
      </c>
      <c r="D11" s="4">
        <v>3</v>
      </c>
      <c r="E11" s="4">
        <v>2</v>
      </c>
      <c r="F11" s="4">
        <v>2</v>
      </c>
      <c r="H11" s="12">
        <f t="shared" si="0"/>
        <v>96</v>
      </c>
    </row>
    <row r="12" spans="1:9" x14ac:dyDescent="0.25">
      <c r="B12" s="4"/>
      <c r="C12" s="4"/>
      <c r="D12" s="4"/>
      <c r="E12" s="4"/>
      <c r="F12" s="4"/>
      <c r="H12" s="4"/>
    </row>
    <row r="13" spans="1:9" x14ac:dyDescent="0.25">
      <c r="A13" s="1" t="s">
        <v>11</v>
      </c>
      <c r="B13" s="7">
        <f>SUM(B6:B12)</f>
        <v>384</v>
      </c>
      <c r="C13" s="8">
        <f t="shared" ref="C13:F13" si="1">SUM(C6:C12)</f>
        <v>119</v>
      </c>
      <c r="D13" s="8">
        <f t="shared" si="1"/>
        <v>18</v>
      </c>
      <c r="E13" s="8">
        <f t="shared" si="1"/>
        <v>12</v>
      </c>
      <c r="F13" s="9">
        <f t="shared" si="1"/>
        <v>12</v>
      </c>
      <c r="H13" s="13">
        <f>SUM(B13:G13)</f>
        <v>545</v>
      </c>
    </row>
    <row r="14" spans="1:9" x14ac:dyDescent="0.25">
      <c r="H14" s="4"/>
    </row>
    <row r="17" spans="1:8" x14ac:dyDescent="0.25">
      <c r="A17" s="20" t="s">
        <v>16</v>
      </c>
      <c r="B17">
        <f>140*179/10000</f>
        <v>2.5059999999999998</v>
      </c>
      <c r="C17">
        <f>85*179/10000</f>
        <v>1.5215000000000001</v>
      </c>
      <c r="D17">
        <f>80*179/10000</f>
        <v>1.4319999999999999</v>
      </c>
      <c r="E17">
        <f>141*179/10000</f>
        <v>2.5238999999999998</v>
      </c>
      <c r="F17">
        <f>180*179/10000</f>
        <v>3.222</v>
      </c>
      <c r="H17" s="2" t="s">
        <v>15</v>
      </c>
    </row>
    <row r="18" spans="1:8" x14ac:dyDescent="0.25">
      <c r="A18" s="3" t="s">
        <v>0</v>
      </c>
      <c r="B18" s="16">
        <f>B6*$B$17</f>
        <v>170.40799999999999</v>
      </c>
      <c r="C18" s="16">
        <f>C6*$C$17</f>
        <v>31.951500000000003</v>
      </c>
      <c r="D18" s="16">
        <f>D6*$D$17</f>
        <v>4.2959999999999994</v>
      </c>
      <c r="E18" s="16">
        <f>E6*$E$17</f>
        <v>5.0477999999999996</v>
      </c>
      <c r="F18" s="16">
        <f>F6*$F$17</f>
        <v>6.444</v>
      </c>
      <c r="H18" s="17">
        <f>SUM(B18:G18)</f>
        <v>218.14729999999997</v>
      </c>
    </row>
    <row r="19" spans="1:8" x14ac:dyDescent="0.25">
      <c r="A19" s="3" t="s">
        <v>4</v>
      </c>
      <c r="B19" s="16">
        <f t="shared" ref="B19:B23" si="2">B7*$B$17</f>
        <v>155.37199999999999</v>
      </c>
      <c r="C19" s="16">
        <f t="shared" ref="C19:C23" si="3">C7*$C$17</f>
        <v>28.9085</v>
      </c>
      <c r="D19" s="16">
        <f t="shared" ref="D19:D23" si="4">D7*$D$17</f>
        <v>4.2959999999999994</v>
      </c>
      <c r="E19" s="16">
        <f t="shared" ref="E19:E23" si="5">E7*$E$17</f>
        <v>5.0477999999999996</v>
      </c>
      <c r="F19" s="16">
        <f t="shared" ref="F19:F23" si="6">F7*$F$17</f>
        <v>6.444</v>
      </c>
      <c r="H19" s="18">
        <f t="shared" ref="H19:H23" si="7">SUM(B19:G19)</f>
        <v>200.06829999999997</v>
      </c>
    </row>
    <row r="20" spans="1:8" x14ac:dyDescent="0.25">
      <c r="A20" s="3" t="s">
        <v>7</v>
      </c>
      <c r="B20" s="16">
        <f t="shared" si="2"/>
        <v>125.29999999999998</v>
      </c>
      <c r="C20" s="16">
        <f t="shared" si="3"/>
        <v>24.344000000000001</v>
      </c>
      <c r="D20" s="16">
        <f t="shared" si="4"/>
        <v>4.2959999999999994</v>
      </c>
      <c r="E20" s="16">
        <f t="shared" si="5"/>
        <v>5.0477999999999996</v>
      </c>
      <c r="F20" s="16">
        <f t="shared" si="6"/>
        <v>6.444</v>
      </c>
      <c r="H20" s="18">
        <f t="shared" si="7"/>
        <v>165.43179999999995</v>
      </c>
    </row>
    <row r="21" spans="1:8" x14ac:dyDescent="0.25">
      <c r="A21" s="3" t="s">
        <v>8</v>
      </c>
      <c r="B21" s="16">
        <f t="shared" si="2"/>
        <v>170.40799999999999</v>
      </c>
      <c r="C21" s="16">
        <f t="shared" si="3"/>
        <v>31.951500000000003</v>
      </c>
      <c r="D21" s="16">
        <f t="shared" si="4"/>
        <v>4.2959999999999994</v>
      </c>
      <c r="E21" s="16">
        <f t="shared" si="5"/>
        <v>5.0477999999999996</v>
      </c>
      <c r="F21" s="16">
        <f t="shared" si="6"/>
        <v>6.444</v>
      </c>
      <c r="H21" s="18">
        <f t="shared" si="7"/>
        <v>218.14729999999997</v>
      </c>
    </row>
    <row r="22" spans="1:8" x14ac:dyDescent="0.25">
      <c r="A22" s="3" t="s">
        <v>9</v>
      </c>
      <c r="B22" s="16">
        <f t="shared" si="2"/>
        <v>170.40799999999999</v>
      </c>
      <c r="C22" s="16">
        <f t="shared" si="3"/>
        <v>31.951500000000003</v>
      </c>
      <c r="D22" s="16">
        <f t="shared" si="4"/>
        <v>4.2959999999999994</v>
      </c>
      <c r="E22" s="16">
        <f t="shared" si="5"/>
        <v>5.0477999999999996</v>
      </c>
      <c r="F22" s="16">
        <f t="shared" si="6"/>
        <v>6.444</v>
      </c>
      <c r="H22" s="18">
        <f t="shared" si="7"/>
        <v>218.14729999999997</v>
      </c>
    </row>
    <row r="23" spans="1:8" x14ac:dyDescent="0.25">
      <c r="A23" s="3" t="s">
        <v>10</v>
      </c>
      <c r="B23" s="16">
        <f t="shared" si="2"/>
        <v>170.40799999999999</v>
      </c>
      <c r="C23" s="16">
        <f t="shared" si="3"/>
        <v>31.951500000000003</v>
      </c>
      <c r="D23" s="16">
        <f t="shared" si="4"/>
        <v>4.2959999999999994</v>
      </c>
      <c r="E23" s="16">
        <f t="shared" si="5"/>
        <v>5.0477999999999996</v>
      </c>
      <c r="F23" s="16">
        <f t="shared" si="6"/>
        <v>6.444</v>
      </c>
      <c r="H23" s="19">
        <f t="shared" si="7"/>
        <v>218.14729999999997</v>
      </c>
    </row>
    <row r="25" spans="1:8" x14ac:dyDescent="0.25">
      <c r="A25" s="14" t="s">
        <v>14</v>
      </c>
      <c r="B25" s="15">
        <f>SUM(B17:B23)</f>
        <v>964.81</v>
      </c>
      <c r="C25" s="15">
        <f t="shared" ref="C25:F25" si="8">SUM(C17:C23)</f>
        <v>182.58000000000004</v>
      </c>
      <c r="D25" s="15">
        <f t="shared" si="8"/>
        <v>27.207999999999998</v>
      </c>
      <c r="E25" s="15">
        <f t="shared" si="8"/>
        <v>32.810699999999997</v>
      </c>
      <c r="F25" s="15">
        <f t="shared" si="8"/>
        <v>41.886000000000003</v>
      </c>
      <c r="H25" s="21">
        <f>SUM(B25:G25)</f>
        <v>1249.2946999999999</v>
      </c>
    </row>
  </sheetData>
  <mergeCells count="1">
    <mergeCell ref="A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U.S. Department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suberlucqdc</dc:creator>
  <cp:lastModifiedBy>"%username%"</cp:lastModifiedBy>
  <cp:lastPrinted>2011-06-20T08:34:55Z</cp:lastPrinted>
  <dcterms:created xsi:type="dcterms:W3CDTF">2011-06-20T08:18:36Z</dcterms:created>
  <dcterms:modified xsi:type="dcterms:W3CDTF">2016-03-01T10:11:26Z</dcterms:modified>
</cp:coreProperties>
</file>